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4295" activeTab="0"/>
  </bookViews>
  <sheets>
    <sheet name="Benchmark" sheetId="1" r:id="rId1"/>
  </sheets>
  <definedNames/>
  <calcPr fullCalcOnLoad="1"/>
</workbook>
</file>

<file path=xl/sharedStrings.xml><?xml version="1.0" encoding="utf-8"?>
<sst xmlns="http://schemas.openxmlformats.org/spreadsheetml/2006/main" count="272" uniqueCount="102">
  <si>
    <r>
      <t xml:space="preserve">Benchmark: </t>
    </r>
    <r>
      <rPr>
        <sz val="14"/>
        <rFont val="Arial"/>
        <family val="2"/>
      </rPr>
      <t xml:space="preserve">Remote support and desktop sharing solution
</t>
    </r>
    <r>
      <rPr>
        <b/>
        <sz val="10"/>
        <rFont val="Arial"/>
        <family val="2"/>
      </rPr>
      <t xml:space="preserve">Instructions:
</t>
    </r>
    <r>
      <rPr>
        <sz val="10"/>
        <rFont val="Arial"/>
        <family val="2"/>
      </rPr>
      <t>Enter an x instead of a ? if the competitor fulfils the requirement. Delete the ? if this is not the case.</t>
    </r>
  </si>
  <si>
    <r>
      <t xml:space="preserve">
</t>
    </r>
    <r>
      <rPr>
        <b/>
        <sz val="10"/>
        <rFont val="Arial"/>
        <family val="2"/>
      </rPr>
      <t>Function</t>
    </r>
  </si>
  <si>
    <t>Points</t>
  </si>
  <si>
    <t>fulfilled by TeamViewer</t>
  </si>
  <si>
    <t>fulfilled by competitor</t>
  </si>
  <si>
    <t>TeamViewer</t>
  </si>
  <si>
    <t>Competitor</t>
  </si>
  <si>
    <t>Functions</t>
  </si>
  <si>
    <t>x</t>
  </si>
  <si>
    <t>?</t>
  </si>
  <si>
    <t>Multi-monitor support – transmit or display the monitor of your choice</t>
  </si>
  <si>
    <t>Modules</t>
  </si>
  <si>
    <t>Usability</t>
  </si>
  <si>
    <t>Direct start without configuration</t>
  </si>
  <si>
    <t>Automatic proxy configuration</t>
  </si>
  <si>
    <t>User manual and online help</t>
  </si>
  <si>
    <t>Performance</t>
  </si>
  <si>
    <t>Security</t>
  </si>
  <si>
    <t>Security-conscious company, certified to the DIN EN ISO 9001 QM standard</t>
  </si>
  <si>
    <t>Availability</t>
  </si>
  <si>
    <t>Redundant high-availability network</t>
  </si>
  <si>
    <t>24/7 monitoring of all critical components</t>
  </si>
  <si>
    <t>Security of investment</t>
  </si>
  <si>
    <t>7-day full money back guarantee</t>
  </si>
  <si>
    <t>Test version directly available on the website. No registration and no call necessary!</t>
  </si>
  <si>
    <t>International use possible thanks to wide range of languages supported</t>
  </si>
  <si>
    <t>Costs/licensing model</t>
  </si>
  <si>
    <t>No hidden costs</t>
  </si>
  <si>
    <t>Appeal</t>
  </si>
  <si>
    <t>No aggressive sales</t>
  </si>
  <si>
    <t>Overall evaluation</t>
  </si>
  <si>
    <t>Total</t>
  </si>
  <si>
    <t>Top references speak in our favour</t>
  </si>
  <si>
    <t>You can support as many partners as you
like with one licence</t>
  </si>
  <si>
    <t>All-In-One solution for every case: Remote maintenance, presentations, access to remote servers: hence use of the same software for support, sales and training purposes</t>
  </si>
  <si>
    <t>Support of UAC (Windows Vista / Windows 7)</t>
  </si>
  <si>
    <t>Includes genuine VPN channel (Virtual Private Network) in addition to pure desktop sharing</t>
  </si>
  <si>
    <t>Operates without configuration, even through firewalls and proxy servers</t>
  </si>
  <si>
    <t>Installation as Windows system service possible at no extra cost so that 24/7 access to target computer is possible (example: remote server maintenance)</t>
  </si>
  <si>
    <t>Direct LAN connection via TCP/IP possible; software is also suitable for use in LAN without an Internet connection</t>
  </si>
  <si>
    <t>Recording of remote maintenance sessions
as video for verification purposes</t>
  </si>
  <si>
    <t>Whiteboard for spontaneous drawings during presentations, including several shapes, pens, markers and speech balloons, and the option to save screenshots</t>
  </si>
  <si>
    <t>Import and export of settings for simple distribution</t>
  </si>
  <si>
    <t>Configurable invitation mail with which you can invite your connection partner</t>
  </si>
  <si>
    <t>Black screen function: turn the monitor screen of the remote computer black during the session, e.g. when you don’t want anybody to inadvertently watch when you access your office PC</t>
  </si>
  <si>
    <t>Comprehensive file manager for transferring files to and from remote computers; including resume function following an interruption of the connection</t>
  </si>
  <si>
    <t>Change of direction – simply reverse the viewing direction during the ongoing session</t>
  </si>
  <si>
    <t>Restart of the remote computer and subsequent restoration of the connection – even in safe mode</t>
  </si>
  <si>
    <t>Integrated update function allows remote update of releases on remote systems and servers</t>
  </si>
  <si>
    <t>Free scaling of the remote maintenance window</t>
  </si>
  <si>
    <t>Restriction of the screen transmission to single applications</t>
  </si>
  <si>
    <t>A local monitor displays what your partners can actually see during presentations</t>
  </si>
  <si>
    <t>Simple management of your connection partners via partner list and simple 1-click connection</t>
  </si>
  <si>
    <t>The online connections of the partner list shows which partners/servers are currently online and accessible</t>
  </si>
  <si>
    <t>Instant Messaging functionality in the partner list, including group chat and offline messages</t>
  </si>
  <si>
    <t>Viewing presentations / training sessions in the browser without installing software (pure HTML and Flash) – with several participants</t>
  </si>
  <si>
    <t>Communicate with your partner directly via VoIP (Voice over IP) – without any additional costs</t>
  </si>
  <si>
    <t>Integrated conference call solution if no headset is available</t>
  </si>
  <si>
    <t>The video function allows a direct webcam transmission</t>
  </si>
  <si>
    <t>Chat function as an alternative communication option with connection partners</t>
  </si>
  <si>
    <t>Display system information of the remote computer</t>
  </si>
  <si>
    <t>Customer module can be executed without installation</t>
  </si>
  <si>
    <t>Customer module can be executed without administrator rights</t>
  </si>
  <si>
    <t>Visual design of customer module possible – Simply create a customer module that matches your corporate design</t>
  </si>
  <si>
    <t>Web Connector - Do you need to be able to carry out critical tasks in an emergency when you are on the road (e.g., on a holiday from the hotel or an Internet café)? Simply control remote computers via the web browser without an installation (pure HTML and Flash)</t>
  </si>
  <si>
    <t>Portable version – Take your personal configured TeamViewer with you and start it, e.g., directly from your USB stick</t>
  </si>
  <si>
    <t>Permanent access to unattended computers / servers with TeamViewer Host</t>
  </si>
  <si>
    <t>TeamViewer Manager – the database application offers extensive options for partner management and session logging, e.g., for your billing</t>
  </si>
  <si>
    <t>MSI packet – as administrator, you configure TeamViewer centrally and conveniently roll out the software on the network</t>
  </si>
  <si>
    <t>Very compact application (customer module approximately 2 MB) makes it also suitable for ISDN and modem</t>
  </si>
  <si>
    <t>You establish the connection to the customer; in the event of a temporary network failure (e.g. DSL disconnection), you do not need to call your customer again</t>
  </si>
  <si>
    <t>Permanent unambiguous Partner Ids instead of Session IDs (because telephone numbers also don’t change at each call…)</t>
  </si>
  <si>
    <t>Optional QuickConnect button in all windows to release them for spontaneous presentations and teamwork</t>
  </si>
  <si>
    <t>Uncluttered GUI, simple and fast operation</t>
  </si>
  <si>
    <t>Self-explanatory screen thanks to direct help texts</t>
  </si>
  <si>
    <t>Intelligent connection establishment implements fast point-to-point connections in many cases directly and very quickly</t>
  </si>
  <si>
    <t>Worldwide distributed routing servers make TeamViewer very fast in international use</t>
  </si>
  <si>
    <t>Intelligent routing via the nearest server</t>
  </si>
  <si>
    <t>Adjustable depth of color with intelligent automatic mode</t>
  </si>
  <si>
    <t>Dynamic session password enables secure single access</t>
  </si>
  <si>
    <t>Security as in online banking (SSL): RSA Public/Private Key Exchange and AES-256-bit Session Encoding</t>
  </si>
  <si>
    <t>Quality seal of the Bundesverband der IT-Sachverständigen und Gutachter e.V. (Federal Association of IT Experts and Consultants, registered society) (maximum points)</t>
  </si>
  <si>
    <t>Unambiguous identification of the software by means of code signing with Code Signing by VeriSign</t>
  </si>
  <si>
    <t>TeamViewer has been released for use in online banking based on the security-based inspection by Fiducia IT AG</t>
  </si>
  <si>
    <t>In the case of several million installations, even problems that occur only in rare cases stand out immediately</t>
  </si>
  <si>
    <t>Security fund guarantees service for at least 10 years from the date of purchase</t>
  </si>
  <si>
    <t>Supplier is certified to the DIN EN ISO 9001 quality management standard</t>
  </si>
  <si>
    <t>Much more than competitively priced</t>
  </si>
  <si>
    <t>Spontaneous support, remote server maintenance, product presentation and teamwork combined in one product</t>
  </si>
  <si>
    <t>With one licence (Premium / Corporate) you can install the software on as many ‘support computers’ as you like and then work alternatively from different computers</t>
  </si>
  <si>
    <t>With one license (Corporate) your employees can work simultaneously from 3 different computers (the license can be expanded at random)</t>
  </si>
  <si>
    <t>With one license you can support as many servers (computers with a permanent connection) as you like; the hosts do not incur any costs</t>
  </si>
  <si>
    <t>A single payment – no running costs</t>
  </si>
  <si>
    <t>Fair update prices for major release changes with no obligation to upgrade to the new version</t>
  </si>
  <si>
    <t>Payment by credit card, PayPal or on account; in all cases the license code is delivered directly by e-mail</t>
  </si>
  <si>
    <t>We take a "keep it simple" approach in respect to both the software and the licensing model</t>
  </si>
  <si>
    <t>Fair pricing model including money-back guarantee</t>
  </si>
  <si>
    <t>Free version for private users - use the software free of charge for private purposes at home</t>
  </si>
  <si>
    <t>No obligation to register or call – test the free software</t>
  </si>
  <si>
    <t>Friendliness</t>
  </si>
  <si>
    <t>Supports Windows, Mac, Linux and iPhone, including cross-plattform connections</t>
  </si>
  <si>
    <t>Multilingual installation package: the software is available in 18 different languages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</si>
</sst>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u val="double"/>
      <sz val="10"/>
      <name val="Arial"/>
      <family val="2"/>
    </font>
    <font>
      <u val="single"/>
      <sz val="13"/>
      <color indexed="20"/>
      <name val="Arial"/>
      <family val="2"/>
    </font>
    <font>
      <u val="single"/>
      <sz val="13"/>
      <color theme="11"/>
      <name val="Arial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31"/>
      </bottom>
    </border>
    <border>
      <left/>
      <right/>
      <top/>
      <bottom style="medium">
        <color indexed="31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1" applyNumberFormat="0" applyAlignment="0" applyProtection="0"/>
    <xf numFmtId="0" fontId="4" fillId="13" borderId="2" applyNumberFormat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6" borderId="2" applyNumberFormat="0" applyAlignment="0" applyProtection="0"/>
    <xf numFmtId="0" fontId="30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4" borderId="5" applyNumberFormat="0" applyAlignment="0" applyProtection="0"/>
    <xf numFmtId="9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6" borderId="10" applyNumberFormat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7" borderId="11" xfId="0" applyFont="1" applyFill="1" applyBorder="1" applyAlignment="1">
      <alignment/>
    </xf>
    <xf numFmtId="0" fontId="22" fillId="7" borderId="11" xfId="0" applyNumberFormat="1" applyFont="1" applyFill="1" applyBorder="1" applyAlignment="1">
      <alignment horizontal="center" vertical="center"/>
    </xf>
    <xf numFmtId="0" fontId="21" fillId="7" borderId="1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3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0" fillId="17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0" fillId="18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49" fontId="23" fillId="0" borderId="11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1" fillId="7" borderId="11" xfId="0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25" fillId="0" borderId="0" xfId="49" applyNumberFormat="1" applyFont="1" applyFill="1" applyBorder="1" applyAlignment="1" applyProtection="1">
      <alignment/>
      <protection/>
    </xf>
    <xf numFmtId="0" fontId="20" fillId="18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vertical="center" wrapText="1"/>
    </xf>
    <xf numFmtId="0" fontId="27" fillId="18" borderId="1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3" fillId="0" borderId="12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20" fillId="19" borderId="12" xfId="0" applyNumberFormat="1" applyFont="1" applyFill="1" applyBorder="1" applyAlignment="1">
      <alignment horizontal="center" vertical="center" wrapText="1"/>
    </xf>
    <xf numFmtId="0" fontId="0" fillId="2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49" fontId="23" fillId="0" borderId="12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 vertical="top" wrapText="1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gebnis 1" xfId="46"/>
    <cellStyle name="Erklärender Text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1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5CE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4E6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47625</xdr:rowOff>
    </xdr:from>
    <xdr:to>
      <xdr:col>0</xdr:col>
      <xdr:colOff>2657475</xdr:colOff>
      <xdr:row>0</xdr:row>
      <xdr:rowOff>704850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2352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115" zoomScaleNormal="115" zoomScaleSheetLayoutView="100" zoomScalePageLayoutView="0" workbookViewId="0" topLeftCell="A1">
      <selection activeCell="D4" sqref="D4"/>
    </sheetView>
  </sheetViews>
  <sheetFormatPr defaultColWidth="11.421875" defaultRowHeight="12.75"/>
  <cols>
    <col min="1" max="1" width="44.7109375" style="1" customWidth="1"/>
    <col min="2" max="5" width="18.7109375" style="2" customWidth="1"/>
    <col min="6" max="6" width="18.7109375" style="3" customWidth="1"/>
    <col min="7" max="16384" width="11.421875" style="2" customWidth="1"/>
  </cols>
  <sheetData>
    <row r="1" spans="2:6" ht="60" customHeight="1">
      <c r="B1" s="40" t="s">
        <v>0</v>
      </c>
      <c r="C1" s="40"/>
      <c r="D1" s="40"/>
      <c r="E1" s="40"/>
      <c r="F1" s="40"/>
    </row>
    <row r="2" spans="1:6" s="7" customFormat="1" ht="29.2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pans="1:6" s="11" customFormat="1" ht="20.25">
      <c r="A3" s="8" t="s">
        <v>7</v>
      </c>
      <c r="B3" s="9"/>
      <c r="C3" s="9"/>
      <c r="D3" s="9"/>
      <c r="E3" s="10">
        <f>SUM(E4:E32)</f>
        <v>270</v>
      </c>
      <c r="F3" s="10">
        <f>SUM(F4:F32)</f>
        <v>0</v>
      </c>
    </row>
    <row r="4" spans="1:6" s="17" customFormat="1" ht="33.75">
      <c r="A4" s="12" t="s">
        <v>34</v>
      </c>
      <c r="B4" s="13">
        <v>20</v>
      </c>
      <c r="C4" s="14" t="s">
        <v>8</v>
      </c>
      <c r="D4" s="15" t="s">
        <v>9</v>
      </c>
      <c r="E4" s="16">
        <f aca="true" t="shared" si="0" ref="E4:E21">B4</f>
        <v>20</v>
      </c>
      <c r="F4" s="13">
        <f aca="true" t="shared" si="1" ref="F4:F21">IF(D4="?","",IF(D4="x",B4,0))</f>
      </c>
    </row>
    <row r="5" spans="1:6" s="36" customFormat="1" ht="22.5">
      <c r="A5" s="32" t="s">
        <v>100</v>
      </c>
      <c r="B5" s="33">
        <v>15</v>
      </c>
      <c r="C5" s="34" t="s">
        <v>8</v>
      </c>
      <c r="D5" s="15" t="s">
        <v>9</v>
      </c>
      <c r="E5" s="35">
        <f>B5</f>
        <v>15</v>
      </c>
      <c r="F5" s="13">
        <f t="shared" si="1"/>
      </c>
    </row>
    <row r="6" spans="1:6" s="17" customFormat="1" ht="22.5">
      <c r="A6" s="12" t="s">
        <v>36</v>
      </c>
      <c r="B6" s="13">
        <v>15</v>
      </c>
      <c r="C6" s="14" t="s">
        <v>8</v>
      </c>
      <c r="D6" s="15" t="s">
        <v>9</v>
      </c>
      <c r="E6" s="16">
        <f>B6</f>
        <v>15</v>
      </c>
      <c r="F6" s="13">
        <f>IF(D6="?","",IF(D6="x",B6,0))</f>
      </c>
    </row>
    <row r="7" spans="1:6" s="17" customFormat="1" ht="22.5">
      <c r="A7" s="12" t="s">
        <v>37</v>
      </c>
      <c r="B7" s="13">
        <v>20</v>
      </c>
      <c r="C7" s="14" t="s">
        <v>8</v>
      </c>
      <c r="D7" s="15" t="s">
        <v>9</v>
      </c>
      <c r="E7" s="16">
        <f>B7</f>
        <v>20</v>
      </c>
      <c r="F7" s="13">
        <f>IF(D7="?","",IF(D7="x",B7,0))</f>
      </c>
    </row>
    <row r="8" spans="1:6" s="17" customFormat="1" ht="12.75">
      <c r="A8" s="12" t="s">
        <v>35</v>
      </c>
      <c r="B8" s="13">
        <v>10</v>
      </c>
      <c r="C8" s="14" t="s">
        <v>8</v>
      </c>
      <c r="D8" s="15" t="s">
        <v>9</v>
      </c>
      <c r="E8" s="16">
        <f t="shared" si="0"/>
        <v>10</v>
      </c>
      <c r="F8" s="13">
        <f t="shared" si="1"/>
      </c>
    </row>
    <row r="9" spans="1:6" s="17" customFormat="1" ht="22.5">
      <c r="A9" s="12" t="s">
        <v>10</v>
      </c>
      <c r="B9" s="13">
        <v>10</v>
      </c>
      <c r="C9" s="14" t="s">
        <v>8</v>
      </c>
      <c r="D9" s="15" t="s">
        <v>9</v>
      </c>
      <c r="E9" s="16">
        <f t="shared" si="0"/>
        <v>10</v>
      </c>
      <c r="F9" s="13">
        <f t="shared" si="1"/>
      </c>
    </row>
    <row r="10" spans="1:6" ht="33.75">
      <c r="A10" s="18" t="s">
        <v>38</v>
      </c>
      <c r="B10" s="19">
        <v>10</v>
      </c>
      <c r="C10" s="14" t="s">
        <v>8</v>
      </c>
      <c r="D10" s="15" t="s">
        <v>9</v>
      </c>
      <c r="E10" s="16">
        <f t="shared" si="0"/>
        <v>10</v>
      </c>
      <c r="F10" s="19">
        <f t="shared" si="1"/>
      </c>
    </row>
    <row r="11" spans="1:10" ht="22.5">
      <c r="A11" s="18" t="s">
        <v>39</v>
      </c>
      <c r="B11" s="19">
        <v>5</v>
      </c>
      <c r="C11" s="14" t="s">
        <v>8</v>
      </c>
      <c r="D11" s="15" t="s">
        <v>9</v>
      </c>
      <c r="E11" s="16">
        <f t="shared" si="0"/>
        <v>5</v>
      </c>
      <c r="F11" s="19">
        <f t="shared" si="1"/>
      </c>
      <c r="J11" s="20"/>
    </row>
    <row r="12" spans="1:6" ht="22.5">
      <c r="A12" s="18" t="s">
        <v>40</v>
      </c>
      <c r="B12" s="19">
        <v>10</v>
      </c>
      <c r="C12" s="14" t="s">
        <v>8</v>
      </c>
      <c r="D12" s="15" t="s">
        <v>9</v>
      </c>
      <c r="E12" s="16">
        <f t="shared" si="0"/>
        <v>10</v>
      </c>
      <c r="F12" s="19">
        <f t="shared" si="1"/>
      </c>
    </row>
    <row r="13" spans="1:6" ht="33.75">
      <c r="A13" s="18" t="s">
        <v>41</v>
      </c>
      <c r="B13" s="19">
        <v>10</v>
      </c>
      <c r="C13" s="14" t="s">
        <v>8</v>
      </c>
      <c r="D13" s="15" t="s">
        <v>9</v>
      </c>
      <c r="E13" s="16">
        <f t="shared" si="0"/>
        <v>10</v>
      </c>
      <c r="F13" s="19">
        <f t="shared" si="1"/>
      </c>
    </row>
    <row r="14" spans="1:6" ht="12.75">
      <c r="A14" s="18" t="s">
        <v>42</v>
      </c>
      <c r="B14" s="19">
        <v>5</v>
      </c>
      <c r="C14" s="14" t="s">
        <v>8</v>
      </c>
      <c r="D14" s="15" t="s">
        <v>9</v>
      </c>
      <c r="E14" s="16">
        <f t="shared" si="0"/>
        <v>5</v>
      </c>
      <c r="F14" s="19">
        <f t="shared" si="1"/>
      </c>
    </row>
    <row r="15" spans="1:6" ht="22.5">
      <c r="A15" s="18" t="s">
        <v>43</v>
      </c>
      <c r="B15" s="19">
        <v>5</v>
      </c>
      <c r="C15" s="14" t="s">
        <v>8</v>
      </c>
      <c r="D15" s="15" t="s">
        <v>9</v>
      </c>
      <c r="E15" s="16">
        <f t="shared" si="0"/>
        <v>5</v>
      </c>
      <c r="F15" s="19">
        <f t="shared" si="1"/>
      </c>
    </row>
    <row r="16" spans="1:6" ht="45">
      <c r="A16" s="18" t="s">
        <v>44</v>
      </c>
      <c r="B16" s="19">
        <v>5</v>
      </c>
      <c r="C16" s="14" t="s">
        <v>8</v>
      </c>
      <c r="D16" s="15" t="s">
        <v>9</v>
      </c>
      <c r="E16" s="16">
        <f t="shared" si="0"/>
        <v>5</v>
      </c>
      <c r="F16" s="19">
        <f t="shared" si="1"/>
      </c>
    </row>
    <row r="17" spans="1:6" ht="33.75">
      <c r="A17" s="18" t="s">
        <v>45</v>
      </c>
      <c r="B17" s="19">
        <v>15</v>
      </c>
      <c r="C17" s="14" t="s">
        <v>8</v>
      </c>
      <c r="D17" s="15" t="s">
        <v>9</v>
      </c>
      <c r="E17" s="16">
        <f t="shared" si="0"/>
        <v>15</v>
      </c>
      <c r="F17" s="19">
        <f t="shared" si="1"/>
      </c>
    </row>
    <row r="18" spans="1:6" ht="22.5">
      <c r="A18" s="18" t="s">
        <v>46</v>
      </c>
      <c r="B18" s="19">
        <v>10</v>
      </c>
      <c r="C18" s="14" t="s">
        <v>8</v>
      </c>
      <c r="D18" s="15" t="s">
        <v>9</v>
      </c>
      <c r="E18" s="16">
        <f t="shared" si="0"/>
        <v>10</v>
      </c>
      <c r="F18" s="19">
        <f t="shared" si="1"/>
      </c>
    </row>
    <row r="19" spans="1:6" ht="22.5">
      <c r="A19" s="18" t="s">
        <v>47</v>
      </c>
      <c r="B19" s="19">
        <v>10</v>
      </c>
      <c r="C19" s="14" t="s">
        <v>8</v>
      </c>
      <c r="D19" s="15" t="s">
        <v>9</v>
      </c>
      <c r="E19" s="16">
        <f t="shared" si="0"/>
        <v>10</v>
      </c>
      <c r="F19" s="19">
        <f t="shared" si="1"/>
      </c>
    </row>
    <row r="20" spans="1:6" ht="22.5">
      <c r="A20" s="18" t="s">
        <v>48</v>
      </c>
      <c r="B20" s="19">
        <v>5</v>
      </c>
      <c r="C20" s="14" t="s">
        <v>8</v>
      </c>
      <c r="D20" s="15" t="s">
        <v>9</v>
      </c>
      <c r="E20" s="16">
        <f t="shared" si="0"/>
        <v>5</v>
      </c>
      <c r="F20" s="19">
        <f t="shared" si="1"/>
      </c>
    </row>
    <row r="21" spans="1:6" ht="12.75">
      <c r="A21" s="18" t="s">
        <v>49</v>
      </c>
      <c r="B21" s="19">
        <v>5</v>
      </c>
      <c r="C21" s="14" t="s">
        <v>8</v>
      </c>
      <c r="D21" s="15" t="s">
        <v>9</v>
      </c>
      <c r="E21" s="16">
        <f t="shared" si="0"/>
        <v>5</v>
      </c>
      <c r="F21" s="19">
        <f t="shared" si="1"/>
      </c>
    </row>
    <row r="22" spans="1:6" ht="12.75">
      <c r="A22" s="18" t="s">
        <v>50</v>
      </c>
      <c r="B22" s="19">
        <v>5</v>
      </c>
      <c r="C22" s="14" t="s">
        <v>8</v>
      </c>
      <c r="D22" s="15" t="s">
        <v>9</v>
      </c>
      <c r="E22" s="16">
        <f>B22</f>
        <v>5</v>
      </c>
      <c r="F22" s="19">
        <f>IF(D22="?","",IF(D22="x",B22,0))</f>
      </c>
    </row>
    <row r="23" spans="1:6" s="39" customFormat="1" ht="22.5">
      <c r="A23" s="37" t="s">
        <v>51</v>
      </c>
      <c r="B23" s="38">
        <v>5</v>
      </c>
      <c r="C23" s="34" t="s">
        <v>8</v>
      </c>
      <c r="D23" s="15" t="s">
        <v>9</v>
      </c>
      <c r="E23" s="35">
        <f aca="true" t="shared" si="2" ref="E23:E28">B23</f>
        <v>5</v>
      </c>
      <c r="F23" s="38">
        <f aca="true" t="shared" si="3" ref="F23:F29">IF(D23="?","",IF(D23="x",B23,0))</f>
      </c>
    </row>
    <row r="24" spans="1:6" s="39" customFormat="1" ht="22.5">
      <c r="A24" s="37" t="s">
        <v>52</v>
      </c>
      <c r="B24" s="38">
        <v>15</v>
      </c>
      <c r="C24" s="34" t="s">
        <v>8</v>
      </c>
      <c r="D24" s="15" t="s">
        <v>9</v>
      </c>
      <c r="E24" s="35">
        <f t="shared" si="2"/>
        <v>15</v>
      </c>
      <c r="F24" s="38">
        <f t="shared" si="3"/>
      </c>
    </row>
    <row r="25" spans="1:6" s="39" customFormat="1" ht="22.5">
      <c r="A25" s="37" t="s">
        <v>53</v>
      </c>
      <c r="B25" s="38">
        <v>10</v>
      </c>
      <c r="C25" s="34" t="s">
        <v>8</v>
      </c>
      <c r="D25" s="15" t="s">
        <v>9</v>
      </c>
      <c r="E25" s="35">
        <f t="shared" si="2"/>
        <v>10</v>
      </c>
      <c r="F25" s="38">
        <f t="shared" si="3"/>
      </c>
    </row>
    <row r="26" spans="1:6" s="39" customFormat="1" ht="22.5">
      <c r="A26" s="37" t="s">
        <v>54</v>
      </c>
      <c r="B26" s="38">
        <v>5</v>
      </c>
      <c r="C26" s="34" t="s">
        <v>8</v>
      </c>
      <c r="D26" s="15" t="s">
        <v>9</v>
      </c>
      <c r="E26" s="35">
        <f t="shared" si="2"/>
        <v>5</v>
      </c>
      <c r="F26" s="38">
        <f t="shared" si="3"/>
      </c>
    </row>
    <row r="27" spans="1:6" s="39" customFormat="1" ht="33.75">
      <c r="A27" s="37" t="s">
        <v>55</v>
      </c>
      <c r="B27" s="38">
        <v>10</v>
      </c>
      <c r="C27" s="34" t="s">
        <v>8</v>
      </c>
      <c r="D27" s="15" t="s">
        <v>9</v>
      </c>
      <c r="E27" s="35">
        <f t="shared" si="2"/>
        <v>10</v>
      </c>
      <c r="F27" s="38">
        <f t="shared" si="3"/>
      </c>
    </row>
    <row r="28" spans="1:6" s="39" customFormat="1" ht="22.5">
      <c r="A28" s="37" t="s">
        <v>56</v>
      </c>
      <c r="B28" s="38">
        <v>10</v>
      </c>
      <c r="C28" s="34" t="s">
        <v>8</v>
      </c>
      <c r="D28" s="15" t="s">
        <v>9</v>
      </c>
      <c r="E28" s="35">
        <f t="shared" si="2"/>
        <v>10</v>
      </c>
      <c r="F28" s="38">
        <f t="shared" si="3"/>
      </c>
    </row>
    <row r="29" spans="1:6" s="39" customFormat="1" ht="12.75">
      <c r="A29" s="37" t="s">
        <v>57</v>
      </c>
      <c r="B29" s="38">
        <v>5</v>
      </c>
      <c r="C29" s="34" t="s">
        <v>8</v>
      </c>
      <c r="D29" s="15" t="s">
        <v>9</v>
      </c>
      <c r="E29" s="35">
        <f>B29</f>
        <v>5</v>
      </c>
      <c r="F29" s="38">
        <f t="shared" si="3"/>
      </c>
    </row>
    <row r="30" spans="1:6" s="39" customFormat="1" ht="12.75">
      <c r="A30" s="37" t="s">
        <v>58</v>
      </c>
      <c r="B30" s="38">
        <v>5</v>
      </c>
      <c r="C30" s="34" t="s">
        <v>8</v>
      </c>
      <c r="D30" s="15" t="s">
        <v>9</v>
      </c>
      <c r="E30" s="35">
        <f>B30</f>
        <v>5</v>
      </c>
      <c r="F30" s="38">
        <f>IF(D30="?","",IF(D30="x",B30,0))</f>
      </c>
    </row>
    <row r="31" spans="1:6" ht="22.5">
      <c r="A31" s="18" t="s">
        <v>59</v>
      </c>
      <c r="B31" s="19">
        <v>10</v>
      </c>
      <c r="C31" s="14" t="s">
        <v>8</v>
      </c>
      <c r="D31" s="15" t="s">
        <v>9</v>
      </c>
      <c r="E31" s="16">
        <f>B31</f>
        <v>10</v>
      </c>
      <c r="F31" s="19">
        <f>IF(D31="?","",IF(D31="x",B31,0))</f>
      </c>
    </row>
    <row r="32" spans="1:6" s="39" customFormat="1" ht="12.75">
      <c r="A32" s="37" t="s">
        <v>60</v>
      </c>
      <c r="B32" s="38">
        <v>5</v>
      </c>
      <c r="C32" s="34" t="s">
        <v>8</v>
      </c>
      <c r="D32" s="15" t="s">
        <v>9</v>
      </c>
      <c r="E32" s="35">
        <f>B32</f>
        <v>5</v>
      </c>
      <c r="F32" s="38">
        <f>IF(D32="?","",IF(D32="x",B32,0))</f>
      </c>
    </row>
    <row r="33" spans="1:6" ht="15.75">
      <c r="A33" s="8" t="s">
        <v>11</v>
      </c>
      <c r="B33" s="21"/>
      <c r="C33" s="21"/>
      <c r="D33" s="21"/>
      <c r="E33" s="21">
        <f>SUM(E34:E41)</f>
        <v>65</v>
      </c>
      <c r="F33" s="21">
        <f>SUM(F34:F41)</f>
        <v>0</v>
      </c>
    </row>
    <row r="34" spans="1:6" ht="12.75">
      <c r="A34" s="18" t="s">
        <v>61</v>
      </c>
      <c r="B34" s="19">
        <v>10</v>
      </c>
      <c r="C34" s="14" t="s">
        <v>8</v>
      </c>
      <c r="D34" s="15" t="s">
        <v>9</v>
      </c>
      <c r="E34" s="16">
        <f aca="true" t="shared" si="4" ref="E34:E41">B34</f>
        <v>10</v>
      </c>
      <c r="F34" s="19">
        <f aca="true" t="shared" si="5" ref="F34:F41">IF(D34="?","",IF(D34="x",B34,0))</f>
      </c>
    </row>
    <row r="35" spans="1:6" ht="22.5">
      <c r="A35" s="18" t="s">
        <v>62</v>
      </c>
      <c r="B35" s="19">
        <v>10</v>
      </c>
      <c r="C35" s="14" t="s">
        <v>8</v>
      </c>
      <c r="D35" s="15" t="s">
        <v>9</v>
      </c>
      <c r="E35" s="16">
        <f t="shared" si="4"/>
        <v>10</v>
      </c>
      <c r="F35" s="19">
        <f t="shared" si="5"/>
      </c>
    </row>
    <row r="36" spans="1:6" ht="22.5">
      <c r="A36" s="37" t="s">
        <v>63</v>
      </c>
      <c r="B36" s="38">
        <v>10</v>
      </c>
      <c r="C36" s="34" t="s">
        <v>8</v>
      </c>
      <c r="D36" s="15" t="s">
        <v>9</v>
      </c>
      <c r="E36" s="35">
        <f t="shared" si="4"/>
        <v>10</v>
      </c>
      <c r="F36" s="19">
        <f t="shared" si="5"/>
      </c>
    </row>
    <row r="37" spans="1:6" s="39" customFormat="1" ht="56.25">
      <c r="A37" s="32" t="s">
        <v>64</v>
      </c>
      <c r="B37" s="38">
        <v>10</v>
      </c>
      <c r="C37" s="34" t="s">
        <v>8</v>
      </c>
      <c r="D37" s="15" t="s">
        <v>9</v>
      </c>
      <c r="E37" s="35">
        <f t="shared" si="4"/>
        <v>10</v>
      </c>
      <c r="F37" s="38">
        <f t="shared" si="5"/>
      </c>
    </row>
    <row r="38" spans="1:6" ht="33.75">
      <c r="A38" s="18" t="s">
        <v>65</v>
      </c>
      <c r="B38" s="19">
        <v>10</v>
      </c>
      <c r="C38" s="14" t="s">
        <v>8</v>
      </c>
      <c r="D38" s="15" t="s">
        <v>9</v>
      </c>
      <c r="E38" s="16">
        <f t="shared" si="4"/>
        <v>10</v>
      </c>
      <c r="F38" s="19">
        <f t="shared" si="5"/>
      </c>
    </row>
    <row r="39" spans="1:6" ht="22.5">
      <c r="A39" s="37" t="s">
        <v>66</v>
      </c>
      <c r="B39" s="38">
        <v>5</v>
      </c>
      <c r="C39" s="34" t="s">
        <v>8</v>
      </c>
      <c r="D39" s="15" t="s">
        <v>9</v>
      </c>
      <c r="E39" s="35">
        <f t="shared" si="4"/>
        <v>5</v>
      </c>
      <c r="F39" s="38">
        <f t="shared" si="5"/>
      </c>
    </row>
    <row r="40" spans="1:6" s="39" customFormat="1" ht="33.75">
      <c r="A40" s="37" t="s">
        <v>67</v>
      </c>
      <c r="B40" s="38">
        <v>5</v>
      </c>
      <c r="C40" s="34" t="s">
        <v>8</v>
      </c>
      <c r="D40" s="15" t="s">
        <v>9</v>
      </c>
      <c r="E40" s="35">
        <f t="shared" si="4"/>
        <v>5</v>
      </c>
      <c r="F40" s="38">
        <f t="shared" si="5"/>
      </c>
    </row>
    <row r="41" spans="1:6" s="39" customFormat="1" ht="33.75">
      <c r="A41" s="37" t="s">
        <v>68</v>
      </c>
      <c r="B41" s="38">
        <v>5</v>
      </c>
      <c r="C41" s="34" t="s">
        <v>8</v>
      </c>
      <c r="D41" s="15" t="s">
        <v>9</v>
      </c>
      <c r="E41" s="35">
        <f t="shared" si="4"/>
        <v>5</v>
      </c>
      <c r="F41" s="38">
        <f t="shared" si="5"/>
      </c>
    </row>
    <row r="42" spans="1:6" ht="15.75">
      <c r="A42" s="8" t="s">
        <v>12</v>
      </c>
      <c r="B42" s="21"/>
      <c r="C42" s="21"/>
      <c r="D42" s="21"/>
      <c r="E42" s="21">
        <f>SUM(E43:E52)</f>
        <v>55</v>
      </c>
      <c r="F42" s="21">
        <f>SUM(F43:F52)</f>
        <v>0</v>
      </c>
    </row>
    <row r="43" spans="1:6" ht="12.75">
      <c r="A43" s="18" t="s">
        <v>13</v>
      </c>
      <c r="B43" s="19">
        <v>5</v>
      </c>
      <c r="C43" s="14" t="s">
        <v>8</v>
      </c>
      <c r="D43" s="15" t="s">
        <v>9</v>
      </c>
      <c r="E43" s="16">
        <f aca="true" t="shared" si="6" ref="E43:E51">B43</f>
        <v>5</v>
      </c>
      <c r="F43" s="19">
        <f aca="true" t="shared" si="7" ref="F43:F52">IF(D43="?","",IF(D43="x",B43,0))</f>
      </c>
    </row>
    <row r="44" spans="1:6" ht="12.75">
      <c r="A44" s="18" t="s">
        <v>14</v>
      </c>
      <c r="B44" s="19">
        <v>5</v>
      </c>
      <c r="C44" s="14" t="s">
        <v>8</v>
      </c>
      <c r="D44" s="15" t="s">
        <v>9</v>
      </c>
      <c r="E44" s="16">
        <f t="shared" si="6"/>
        <v>5</v>
      </c>
      <c r="F44" s="19">
        <f t="shared" si="7"/>
      </c>
    </row>
    <row r="45" spans="1:6" ht="22.5">
      <c r="A45" s="18" t="s">
        <v>69</v>
      </c>
      <c r="B45" s="19">
        <v>5</v>
      </c>
      <c r="C45" s="14" t="s">
        <v>8</v>
      </c>
      <c r="D45" s="15" t="s">
        <v>9</v>
      </c>
      <c r="E45" s="16">
        <f t="shared" si="6"/>
        <v>5</v>
      </c>
      <c r="F45" s="19">
        <f t="shared" si="7"/>
      </c>
    </row>
    <row r="46" spans="1:6" ht="33.75">
      <c r="A46" s="18" t="s">
        <v>70</v>
      </c>
      <c r="B46" s="19">
        <v>5</v>
      </c>
      <c r="C46" s="14" t="s">
        <v>8</v>
      </c>
      <c r="D46" s="15" t="s">
        <v>9</v>
      </c>
      <c r="E46" s="16">
        <f t="shared" si="6"/>
        <v>5</v>
      </c>
      <c r="F46" s="19">
        <f t="shared" si="7"/>
      </c>
    </row>
    <row r="47" spans="1:6" ht="33.75">
      <c r="A47" s="18" t="s">
        <v>71</v>
      </c>
      <c r="B47" s="19">
        <v>5</v>
      </c>
      <c r="C47" s="14" t="s">
        <v>8</v>
      </c>
      <c r="D47" s="15" t="s">
        <v>9</v>
      </c>
      <c r="E47" s="16">
        <f t="shared" si="6"/>
        <v>5</v>
      </c>
      <c r="F47" s="19">
        <f t="shared" si="7"/>
      </c>
    </row>
    <row r="48" spans="1:6" ht="22.5">
      <c r="A48" s="37" t="s">
        <v>72</v>
      </c>
      <c r="B48" s="38">
        <v>5</v>
      </c>
      <c r="C48" s="34" t="s">
        <v>8</v>
      </c>
      <c r="D48" s="15" t="s">
        <v>9</v>
      </c>
      <c r="E48" s="35">
        <f>B48</f>
        <v>5</v>
      </c>
      <c r="F48" s="19">
        <f t="shared" si="7"/>
      </c>
    </row>
    <row r="49" spans="1:6" ht="12.75">
      <c r="A49" s="18" t="s">
        <v>73</v>
      </c>
      <c r="B49" s="19">
        <v>10</v>
      </c>
      <c r="C49" s="14" t="s">
        <v>8</v>
      </c>
      <c r="D49" s="15" t="s">
        <v>9</v>
      </c>
      <c r="E49" s="16">
        <f t="shared" si="6"/>
        <v>10</v>
      </c>
      <c r="F49" s="19">
        <f t="shared" si="7"/>
      </c>
    </row>
    <row r="50" spans="1:6" ht="12.75">
      <c r="A50" s="18" t="s">
        <v>74</v>
      </c>
      <c r="B50" s="19">
        <v>5</v>
      </c>
      <c r="C50" s="14" t="s">
        <v>8</v>
      </c>
      <c r="D50" s="15" t="s">
        <v>9</v>
      </c>
      <c r="E50" s="16">
        <f t="shared" si="6"/>
        <v>5</v>
      </c>
      <c r="F50" s="19">
        <f t="shared" si="7"/>
      </c>
    </row>
    <row r="51" spans="1:6" ht="12.75">
      <c r="A51" s="18" t="s">
        <v>15</v>
      </c>
      <c r="B51" s="19">
        <v>5</v>
      </c>
      <c r="C51" s="14" t="s">
        <v>8</v>
      </c>
      <c r="D51" s="15" t="s">
        <v>9</v>
      </c>
      <c r="E51" s="16">
        <f t="shared" si="6"/>
        <v>5</v>
      </c>
      <c r="F51" s="19">
        <f t="shared" si="7"/>
      </c>
    </row>
    <row r="52" spans="1:6" ht="22.5">
      <c r="A52" s="37" t="s">
        <v>101</v>
      </c>
      <c r="B52" s="38">
        <v>5</v>
      </c>
      <c r="C52" s="34" t="s">
        <v>8</v>
      </c>
      <c r="D52" s="15" t="s">
        <v>9</v>
      </c>
      <c r="E52" s="35">
        <f>B52</f>
        <v>5</v>
      </c>
      <c r="F52" s="19">
        <f t="shared" si="7"/>
      </c>
    </row>
    <row r="53" spans="1:6" ht="15.75">
      <c r="A53" s="8" t="s">
        <v>16</v>
      </c>
      <c r="B53" s="21"/>
      <c r="C53" s="21"/>
      <c r="D53" s="21"/>
      <c r="E53" s="21">
        <f>SUM(E54:E57)</f>
        <v>75</v>
      </c>
      <c r="F53" s="21">
        <f>SUM(F54:F57)</f>
        <v>0</v>
      </c>
    </row>
    <row r="54" spans="1:6" ht="22.5">
      <c r="A54" s="18" t="s">
        <v>75</v>
      </c>
      <c r="B54" s="19">
        <v>20</v>
      </c>
      <c r="C54" s="14" t="s">
        <v>8</v>
      </c>
      <c r="D54" s="15" t="s">
        <v>9</v>
      </c>
      <c r="E54" s="16">
        <f>B54</f>
        <v>20</v>
      </c>
      <c r="F54" s="19">
        <f>IF(D54="?","",IF(D54="x",B54,0))</f>
      </c>
    </row>
    <row r="55" spans="1:6" ht="22.5">
      <c r="A55" s="18" t="s">
        <v>76</v>
      </c>
      <c r="B55" s="19">
        <v>20</v>
      </c>
      <c r="C55" s="14" t="s">
        <v>8</v>
      </c>
      <c r="D55" s="15" t="s">
        <v>9</v>
      </c>
      <c r="E55" s="16">
        <f>B55</f>
        <v>20</v>
      </c>
      <c r="F55" s="19">
        <f>IF(D55="?","",IF(D55="x",B55,0))</f>
      </c>
    </row>
    <row r="56" spans="1:6" ht="12.75">
      <c r="A56" s="18" t="s">
        <v>77</v>
      </c>
      <c r="B56" s="19">
        <v>20</v>
      </c>
      <c r="C56" s="14" t="s">
        <v>8</v>
      </c>
      <c r="D56" s="15" t="s">
        <v>9</v>
      </c>
      <c r="E56" s="16">
        <f>B56</f>
        <v>20</v>
      </c>
      <c r="F56" s="19">
        <f>IF(D56="?","",IF(D56="x",B56,0))</f>
      </c>
    </row>
    <row r="57" spans="1:6" ht="12.75">
      <c r="A57" s="18" t="s">
        <v>78</v>
      </c>
      <c r="B57" s="19">
        <v>15</v>
      </c>
      <c r="C57" s="14" t="s">
        <v>8</v>
      </c>
      <c r="D57" s="15" t="s">
        <v>9</v>
      </c>
      <c r="E57" s="16">
        <f>B57</f>
        <v>15</v>
      </c>
      <c r="F57" s="19">
        <f>IF(D57="?","",IF(D57="x",B57,0))</f>
      </c>
    </row>
    <row r="58" spans="1:6" ht="15.75">
      <c r="A58" s="8" t="s">
        <v>17</v>
      </c>
      <c r="B58" s="21"/>
      <c r="C58" s="21"/>
      <c r="D58" s="21"/>
      <c r="E58" s="21">
        <f>SUM(E59:E64)</f>
        <v>85</v>
      </c>
      <c r="F58" s="21">
        <f>SUM(F59:F64)</f>
        <v>0</v>
      </c>
    </row>
    <row r="59" spans="1:6" ht="12.75">
      <c r="A59" s="18" t="s">
        <v>79</v>
      </c>
      <c r="B59" s="19">
        <v>10</v>
      </c>
      <c r="C59" s="14" t="s">
        <v>8</v>
      </c>
      <c r="D59" s="15" t="s">
        <v>9</v>
      </c>
      <c r="E59" s="16">
        <f aca="true" t="shared" si="8" ref="E59:E64">B59</f>
        <v>10</v>
      </c>
      <c r="F59" s="19">
        <f aca="true" t="shared" si="9" ref="F59:F64">IF(D59="?","",IF(D59="x",B59,0))</f>
      </c>
    </row>
    <row r="60" spans="1:6" ht="22.5">
      <c r="A60" s="18" t="s">
        <v>80</v>
      </c>
      <c r="B60" s="19">
        <v>20</v>
      </c>
      <c r="C60" s="14" t="s">
        <v>8</v>
      </c>
      <c r="D60" s="15" t="s">
        <v>9</v>
      </c>
      <c r="E60" s="16">
        <f t="shared" si="8"/>
        <v>20</v>
      </c>
      <c r="F60" s="19">
        <f t="shared" si="9"/>
      </c>
    </row>
    <row r="61" spans="1:6" ht="22.5">
      <c r="A61" s="18" t="s">
        <v>18</v>
      </c>
      <c r="B61" s="19">
        <v>10</v>
      </c>
      <c r="C61" s="14" t="s">
        <v>8</v>
      </c>
      <c r="D61" s="15" t="s">
        <v>9</v>
      </c>
      <c r="E61" s="16">
        <f t="shared" si="8"/>
        <v>10</v>
      </c>
      <c r="F61" s="19">
        <f t="shared" si="9"/>
      </c>
    </row>
    <row r="62" spans="1:6" ht="33.75">
      <c r="A62" s="18" t="s">
        <v>81</v>
      </c>
      <c r="B62" s="19">
        <v>15</v>
      </c>
      <c r="C62" s="14" t="s">
        <v>8</v>
      </c>
      <c r="D62" s="15" t="s">
        <v>9</v>
      </c>
      <c r="E62" s="16">
        <f t="shared" si="8"/>
        <v>15</v>
      </c>
      <c r="F62" s="19">
        <f t="shared" si="9"/>
      </c>
    </row>
    <row r="63" spans="1:6" ht="22.5">
      <c r="A63" s="18" t="s">
        <v>82</v>
      </c>
      <c r="B63" s="19">
        <v>15</v>
      </c>
      <c r="C63" s="14" t="s">
        <v>8</v>
      </c>
      <c r="D63" s="15" t="s">
        <v>9</v>
      </c>
      <c r="E63" s="16">
        <f t="shared" si="8"/>
        <v>15</v>
      </c>
      <c r="F63" s="19">
        <f t="shared" si="9"/>
      </c>
    </row>
    <row r="64" spans="1:6" ht="22.5">
      <c r="A64" s="37" t="s">
        <v>83</v>
      </c>
      <c r="B64" s="38">
        <v>15</v>
      </c>
      <c r="C64" s="34" t="s">
        <v>8</v>
      </c>
      <c r="D64" s="15" t="s">
        <v>9</v>
      </c>
      <c r="E64" s="35">
        <f t="shared" si="8"/>
        <v>15</v>
      </c>
      <c r="F64" s="19">
        <f t="shared" si="9"/>
      </c>
    </row>
    <row r="65" spans="1:6" ht="15.75">
      <c r="A65" s="8" t="s">
        <v>19</v>
      </c>
      <c r="B65" s="21"/>
      <c r="C65" s="21"/>
      <c r="D65" s="21"/>
      <c r="E65" s="21">
        <f>SUM(E66:E68)</f>
        <v>60</v>
      </c>
      <c r="F65" s="21">
        <f>SUM(F66:F68)</f>
        <v>0</v>
      </c>
    </row>
    <row r="66" spans="1:6" ht="12.75">
      <c r="A66" s="18" t="s">
        <v>20</v>
      </c>
      <c r="B66" s="19">
        <v>20</v>
      </c>
      <c r="C66" s="14" t="s">
        <v>8</v>
      </c>
      <c r="D66" s="15" t="s">
        <v>9</v>
      </c>
      <c r="E66" s="16">
        <f>B66</f>
        <v>20</v>
      </c>
      <c r="F66" s="19">
        <f>IF(D66="?","",IF(D66="x",B66,0))</f>
      </c>
    </row>
    <row r="67" spans="1:6" ht="22.5">
      <c r="A67" s="18" t="s">
        <v>84</v>
      </c>
      <c r="B67" s="19">
        <v>20</v>
      </c>
      <c r="C67" s="14" t="s">
        <v>8</v>
      </c>
      <c r="D67" s="15" t="s">
        <v>9</v>
      </c>
      <c r="E67" s="16">
        <f>B67</f>
        <v>20</v>
      </c>
      <c r="F67" s="19">
        <f>IF(D67="?","",IF(D67="x",B67,0))</f>
      </c>
    </row>
    <row r="68" spans="1:6" ht="12.75">
      <c r="A68" s="18" t="s">
        <v>21</v>
      </c>
      <c r="B68" s="19">
        <v>20</v>
      </c>
      <c r="C68" s="14" t="s">
        <v>8</v>
      </c>
      <c r="D68" s="15" t="s">
        <v>9</v>
      </c>
      <c r="E68" s="16">
        <f>B68</f>
        <v>20</v>
      </c>
      <c r="F68" s="19">
        <f>IF(D68="?","",IF(D68="x",B68,0))</f>
      </c>
    </row>
    <row r="69" spans="1:6" ht="15.75">
      <c r="A69" s="8" t="s">
        <v>22</v>
      </c>
      <c r="B69" s="21"/>
      <c r="C69" s="21"/>
      <c r="D69" s="21"/>
      <c r="E69" s="21">
        <f>SUM(E70:E76)</f>
        <v>55</v>
      </c>
      <c r="F69" s="21">
        <f>SUM(F70:F76)</f>
        <v>0</v>
      </c>
    </row>
    <row r="70" spans="1:6" ht="12.75">
      <c r="A70" s="18" t="s">
        <v>32</v>
      </c>
      <c r="B70" s="19">
        <v>5</v>
      </c>
      <c r="C70" s="14" t="s">
        <v>8</v>
      </c>
      <c r="D70" s="15" t="s">
        <v>9</v>
      </c>
      <c r="E70" s="16">
        <f>B70</f>
        <v>5</v>
      </c>
      <c r="F70" s="19">
        <f aca="true" t="shared" si="10" ref="F70:F76">IF(D70="?","",IF(D70="x",B70,0))</f>
      </c>
    </row>
    <row r="71" spans="1:6" ht="22.5">
      <c r="A71" s="18" t="s">
        <v>85</v>
      </c>
      <c r="B71" s="19">
        <v>10</v>
      </c>
      <c r="C71" s="14" t="s">
        <v>8</v>
      </c>
      <c r="D71" s="15" t="s">
        <v>9</v>
      </c>
      <c r="E71" s="16">
        <f aca="true" t="shared" si="11" ref="E71:E76">B71</f>
        <v>10</v>
      </c>
      <c r="F71" s="19">
        <f t="shared" si="10"/>
      </c>
    </row>
    <row r="72" spans="1:6" ht="22.5">
      <c r="A72" s="18" t="s">
        <v>86</v>
      </c>
      <c r="B72" s="19">
        <v>5</v>
      </c>
      <c r="C72" s="14" t="s">
        <v>8</v>
      </c>
      <c r="D72" s="15" t="s">
        <v>9</v>
      </c>
      <c r="E72" s="16">
        <f t="shared" si="11"/>
        <v>5</v>
      </c>
      <c r="F72" s="19">
        <f t="shared" si="10"/>
      </c>
    </row>
    <row r="73" spans="1:6" ht="12.75">
      <c r="A73" s="18" t="s">
        <v>23</v>
      </c>
      <c r="B73" s="19">
        <v>5</v>
      </c>
      <c r="C73" s="14" t="s">
        <v>8</v>
      </c>
      <c r="D73" s="15" t="s">
        <v>9</v>
      </c>
      <c r="E73" s="16">
        <f t="shared" si="11"/>
        <v>5</v>
      </c>
      <c r="F73" s="19">
        <f t="shared" si="10"/>
      </c>
    </row>
    <row r="74" spans="1:6" ht="22.5">
      <c r="A74" s="18" t="s">
        <v>24</v>
      </c>
      <c r="B74" s="19">
        <v>10</v>
      </c>
      <c r="C74" s="14" t="s">
        <v>8</v>
      </c>
      <c r="D74" s="15" t="s">
        <v>9</v>
      </c>
      <c r="E74" s="16">
        <f t="shared" si="11"/>
        <v>10</v>
      </c>
      <c r="F74" s="19">
        <f t="shared" si="10"/>
      </c>
    </row>
    <row r="75" spans="1:6" ht="22.5">
      <c r="A75" s="18" t="s">
        <v>25</v>
      </c>
      <c r="B75" s="19">
        <v>10</v>
      </c>
      <c r="C75" s="14" t="s">
        <v>8</v>
      </c>
      <c r="D75" s="15" t="s">
        <v>9</v>
      </c>
      <c r="E75" s="16">
        <f t="shared" si="11"/>
        <v>10</v>
      </c>
      <c r="F75" s="19">
        <f t="shared" si="10"/>
      </c>
    </row>
    <row r="76" spans="1:6" ht="12.75">
      <c r="A76" s="18" t="s">
        <v>87</v>
      </c>
      <c r="B76" s="19">
        <v>10</v>
      </c>
      <c r="C76" s="14" t="s">
        <v>8</v>
      </c>
      <c r="D76" s="15" t="s">
        <v>9</v>
      </c>
      <c r="E76" s="16">
        <f t="shared" si="11"/>
        <v>10</v>
      </c>
      <c r="F76" s="19">
        <f t="shared" si="10"/>
      </c>
    </row>
    <row r="77" spans="1:6" ht="15.75">
      <c r="A77" s="8" t="s">
        <v>26</v>
      </c>
      <c r="B77" s="21"/>
      <c r="C77" s="21"/>
      <c r="D77" s="21"/>
      <c r="E77" s="21">
        <f>SUM(E78:E86)</f>
        <v>115</v>
      </c>
      <c r="F77" s="21">
        <f>SUM(F78:F86)</f>
        <v>0</v>
      </c>
    </row>
    <row r="78" spans="1:6" ht="22.5">
      <c r="A78" s="18" t="s">
        <v>88</v>
      </c>
      <c r="B78" s="19">
        <v>10</v>
      </c>
      <c r="C78" s="14" t="s">
        <v>8</v>
      </c>
      <c r="D78" s="15" t="s">
        <v>9</v>
      </c>
      <c r="E78" s="16">
        <f>B78</f>
        <v>10</v>
      </c>
      <c r="F78" s="19">
        <f aca="true" t="shared" si="12" ref="F78:F86">IF(D78="?","",IF(D78="x",B78,0))</f>
      </c>
    </row>
    <row r="79" spans="1:6" ht="22.5">
      <c r="A79" s="18" t="s">
        <v>33</v>
      </c>
      <c r="B79" s="19">
        <v>15</v>
      </c>
      <c r="C79" s="14" t="s">
        <v>8</v>
      </c>
      <c r="D79" s="15" t="s">
        <v>9</v>
      </c>
      <c r="E79" s="16">
        <f aca="true" t="shared" si="13" ref="E79:E86">B79</f>
        <v>15</v>
      </c>
      <c r="F79" s="19">
        <f t="shared" si="12"/>
      </c>
    </row>
    <row r="80" spans="1:6" ht="33.75">
      <c r="A80" s="18" t="s">
        <v>89</v>
      </c>
      <c r="B80" s="19">
        <v>15</v>
      </c>
      <c r="C80" s="14" t="s">
        <v>8</v>
      </c>
      <c r="D80" s="15" t="s">
        <v>9</v>
      </c>
      <c r="E80" s="16">
        <f t="shared" si="13"/>
        <v>15</v>
      </c>
      <c r="F80" s="19">
        <f t="shared" si="12"/>
      </c>
    </row>
    <row r="81" spans="1:6" ht="33.75">
      <c r="A81" s="37" t="s">
        <v>90</v>
      </c>
      <c r="B81" s="38">
        <v>15</v>
      </c>
      <c r="C81" s="34" t="s">
        <v>8</v>
      </c>
      <c r="D81" s="15" t="s">
        <v>9</v>
      </c>
      <c r="E81" s="35">
        <f>B81</f>
        <v>15</v>
      </c>
      <c r="F81" s="19">
        <f t="shared" si="12"/>
      </c>
    </row>
    <row r="82" spans="1:6" ht="33.75">
      <c r="A82" s="18" t="s">
        <v>91</v>
      </c>
      <c r="B82" s="19">
        <v>15</v>
      </c>
      <c r="C82" s="14" t="s">
        <v>8</v>
      </c>
      <c r="D82" s="15" t="s">
        <v>9</v>
      </c>
      <c r="E82" s="16">
        <f t="shared" si="13"/>
        <v>15</v>
      </c>
      <c r="F82" s="19">
        <f t="shared" si="12"/>
      </c>
    </row>
    <row r="83" spans="1:6" ht="12.75">
      <c r="A83" s="18" t="s">
        <v>92</v>
      </c>
      <c r="B83" s="19">
        <v>15</v>
      </c>
      <c r="C83" s="14" t="s">
        <v>8</v>
      </c>
      <c r="D83" s="15" t="s">
        <v>9</v>
      </c>
      <c r="E83" s="16">
        <f t="shared" si="13"/>
        <v>15</v>
      </c>
      <c r="F83" s="19">
        <f t="shared" si="12"/>
      </c>
    </row>
    <row r="84" spans="1:6" ht="22.5">
      <c r="A84" s="18" t="s">
        <v>93</v>
      </c>
      <c r="B84" s="19">
        <v>10</v>
      </c>
      <c r="C84" s="14" t="s">
        <v>8</v>
      </c>
      <c r="D84" s="15" t="s">
        <v>9</v>
      </c>
      <c r="E84" s="16">
        <f t="shared" si="13"/>
        <v>10</v>
      </c>
      <c r="F84" s="19">
        <f t="shared" si="12"/>
      </c>
    </row>
    <row r="85" spans="1:6" ht="12.75">
      <c r="A85" s="18" t="s">
        <v>27</v>
      </c>
      <c r="B85" s="19">
        <v>10</v>
      </c>
      <c r="C85" s="14" t="s">
        <v>8</v>
      </c>
      <c r="D85" s="15" t="s">
        <v>9</v>
      </c>
      <c r="E85" s="16">
        <f t="shared" si="13"/>
        <v>10</v>
      </c>
      <c r="F85" s="19">
        <f t="shared" si="12"/>
      </c>
    </row>
    <row r="86" spans="1:6" ht="22.5">
      <c r="A86" s="18" t="s">
        <v>94</v>
      </c>
      <c r="B86" s="19">
        <v>10</v>
      </c>
      <c r="C86" s="14" t="s">
        <v>8</v>
      </c>
      <c r="D86" s="15" t="s">
        <v>9</v>
      </c>
      <c r="E86" s="16">
        <f t="shared" si="13"/>
        <v>10</v>
      </c>
      <c r="F86" s="19">
        <f t="shared" si="12"/>
      </c>
    </row>
    <row r="87" spans="1:6" ht="15.75">
      <c r="A87" s="8" t="s">
        <v>99</v>
      </c>
      <c r="B87" s="21"/>
      <c r="C87" s="21"/>
      <c r="D87" s="21"/>
      <c r="E87" s="21">
        <f>SUM(E88:E92)</f>
        <v>25</v>
      </c>
      <c r="F87" s="21">
        <f>SUM(F88:F92)</f>
        <v>0</v>
      </c>
    </row>
    <row r="88" spans="1:6" ht="22.5">
      <c r="A88" s="18" t="s">
        <v>95</v>
      </c>
      <c r="B88" s="19">
        <v>5</v>
      </c>
      <c r="C88" s="14" t="s">
        <v>8</v>
      </c>
      <c r="D88" s="15" t="s">
        <v>9</v>
      </c>
      <c r="E88" s="16">
        <f>B88</f>
        <v>5</v>
      </c>
      <c r="F88" s="19">
        <f>IF(D88="?","",IF(D88="x",B88,0))</f>
      </c>
    </row>
    <row r="89" spans="1:6" ht="12.75">
      <c r="A89" s="18" t="s">
        <v>96</v>
      </c>
      <c r="B89" s="19">
        <v>5</v>
      </c>
      <c r="C89" s="14" t="s">
        <v>8</v>
      </c>
      <c r="D89" s="15" t="s">
        <v>9</v>
      </c>
      <c r="E89" s="16">
        <f>B89</f>
        <v>5</v>
      </c>
      <c r="F89" s="19">
        <f>IF(D89="?","",IF(D89="x",B89,0))</f>
      </c>
    </row>
    <row r="90" spans="1:6" ht="22.5">
      <c r="A90" s="18" t="s">
        <v>97</v>
      </c>
      <c r="B90" s="19">
        <v>5</v>
      </c>
      <c r="C90" s="14" t="s">
        <v>8</v>
      </c>
      <c r="D90" s="15" t="s">
        <v>9</v>
      </c>
      <c r="E90" s="16">
        <f>B90</f>
        <v>5</v>
      </c>
      <c r="F90" s="19">
        <f>IF(D90="?","",IF(D90="x",B90,0))</f>
      </c>
    </row>
    <row r="91" spans="1:6" ht="12.75">
      <c r="A91" s="18" t="s">
        <v>29</v>
      </c>
      <c r="B91" s="19">
        <v>5</v>
      </c>
      <c r="C91" s="14" t="s">
        <v>8</v>
      </c>
      <c r="D91" s="15" t="s">
        <v>9</v>
      </c>
      <c r="E91" s="16">
        <f>B91</f>
        <v>5</v>
      </c>
      <c r="F91" s="19">
        <f>IF(D91="?","",IF(D91="x",B91,0))</f>
      </c>
    </row>
    <row r="92" spans="1:6" ht="12.75">
      <c r="A92" s="18" t="s">
        <v>98</v>
      </c>
      <c r="B92" s="19">
        <v>5</v>
      </c>
      <c r="C92" s="14" t="s">
        <v>8</v>
      </c>
      <c r="D92" s="15" t="s">
        <v>9</v>
      </c>
      <c r="E92" s="16">
        <f>B92</f>
        <v>5</v>
      </c>
      <c r="F92" s="19">
        <f>IF(D92="?","",IF(D92="x",B92,0))</f>
      </c>
    </row>
    <row r="93" spans="1:6" ht="12.75">
      <c r="A93" s="22"/>
      <c r="B93" s="23"/>
      <c r="C93" s="22"/>
      <c r="D93" s="22"/>
      <c r="E93" s="22"/>
      <c r="F93" s="24"/>
    </row>
    <row r="94" spans="1:6" s="11" customFormat="1" ht="20.25">
      <c r="A94" s="8" t="s">
        <v>30</v>
      </c>
      <c r="B94" s="25" t="s">
        <v>5</v>
      </c>
      <c r="C94" s="25" t="s">
        <v>6</v>
      </c>
      <c r="D94" s="2"/>
      <c r="E94" s="26"/>
      <c r="F94" s="3"/>
    </row>
    <row r="95" spans="1:3" ht="12.75">
      <c r="A95" s="18" t="s">
        <v>7</v>
      </c>
      <c r="B95" s="27">
        <f>E3</f>
        <v>270</v>
      </c>
      <c r="C95" s="28">
        <f>F3</f>
        <v>0</v>
      </c>
    </row>
    <row r="96" spans="1:3" ht="12.75">
      <c r="A96" s="18" t="s">
        <v>11</v>
      </c>
      <c r="B96" s="27">
        <f>E33</f>
        <v>65</v>
      </c>
      <c r="C96" s="28">
        <f>F33</f>
        <v>0</v>
      </c>
    </row>
    <row r="97" spans="1:3" ht="12.75">
      <c r="A97" s="18" t="s">
        <v>12</v>
      </c>
      <c r="B97" s="27">
        <f>E42</f>
        <v>55</v>
      </c>
      <c r="C97" s="28">
        <f>F42</f>
        <v>0</v>
      </c>
    </row>
    <row r="98" spans="1:3" ht="12.75">
      <c r="A98" s="18" t="s">
        <v>16</v>
      </c>
      <c r="B98" s="27">
        <f>E53</f>
        <v>75</v>
      </c>
      <c r="C98" s="28">
        <f>F53</f>
        <v>0</v>
      </c>
    </row>
    <row r="99" spans="1:3" ht="12.75">
      <c r="A99" s="18" t="s">
        <v>17</v>
      </c>
      <c r="B99" s="27">
        <f>E58</f>
        <v>85</v>
      </c>
      <c r="C99" s="28">
        <f>F58</f>
        <v>0</v>
      </c>
    </row>
    <row r="100" spans="1:3" ht="12.75">
      <c r="A100" s="18" t="s">
        <v>19</v>
      </c>
      <c r="B100" s="27">
        <f>E65</f>
        <v>60</v>
      </c>
      <c r="C100" s="28">
        <f>F65</f>
        <v>0</v>
      </c>
    </row>
    <row r="101" spans="1:3" ht="12.75">
      <c r="A101" s="18" t="s">
        <v>22</v>
      </c>
      <c r="B101" s="27">
        <f>E69</f>
        <v>55</v>
      </c>
      <c r="C101" s="28">
        <f>F69</f>
        <v>0</v>
      </c>
    </row>
    <row r="102" spans="1:3" ht="12.75">
      <c r="A102" s="18" t="s">
        <v>26</v>
      </c>
      <c r="B102" s="27">
        <f>E77</f>
        <v>115</v>
      </c>
      <c r="C102" s="28">
        <f>F77</f>
        <v>0</v>
      </c>
    </row>
    <row r="103" spans="1:3" ht="12.75">
      <c r="A103" s="18" t="s">
        <v>28</v>
      </c>
      <c r="B103" s="27">
        <f>E87</f>
        <v>25</v>
      </c>
      <c r="C103" s="28">
        <f>F87</f>
        <v>0</v>
      </c>
    </row>
    <row r="104" spans="1:3" ht="12.75">
      <c r="A104" s="29" t="s">
        <v>31</v>
      </c>
      <c r="B104" s="30">
        <f>SUM(B95:B103)</f>
        <v>805</v>
      </c>
      <c r="C104" s="31">
        <f>SUM(C95:C103)</f>
        <v>0</v>
      </c>
    </row>
  </sheetData>
  <sheetProtection/>
  <mergeCells count="1">
    <mergeCell ref="B1:F1"/>
  </mergeCells>
  <conditionalFormatting sqref="F88:F93 F70:F76 F78:F86 F66:F68 F54:F57 F34:F41 F43:F52 F59:F64 F4:F32">
    <cfRule type="cellIs" priority="12" dxfId="0" operator="equal" stopIfTrue="1">
      <formula>0</formula>
    </cfRule>
  </conditionalFormatting>
  <printOptions/>
  <pageMargins left="0.7875" right="0.39375" top="0.5902777777777778" bottom="0.9840277777777777" header="0.5118055555555556" footer="0.39375"/>
  <pageSetup horizontalDpi="300" verticalDpi="300" orientation="landscape" paperSize="9" scale="95" r:id="rId2"/>
  <headerFooter alignWithMargins="0">
    <oddFooter>&amp;CSeite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Oliver Klopfer</cp:lastModifiedBy>
  <dcterms:created xsi:type="dcterms:W3CDTF">2008-01-14T16:04:17Z</dcterms:created>
  <dcterms:modified xsi:type="dcterms:W3CDTF">2010-08-13T08:40:38Z</dcterms:modified>
  <cp:category/>
  <cp:version/>
  <cp:contentType/>
  <cp:contentStatus/>
  <cp:revision>1</cp:revision>
</cp:coreProperties>
</file>